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4805" windowHeight="8010"/>
  </bookViews>
  <sheets>
    <sheet name="Table2" sheetId="1" r:id="rId1"/>
  </sheets>
  <definedNames>
    <definedName name="_xlnm.Print_Titles" localSheetId="0">Table2!$2:$6</definedName>
  </definedNames>
  <calcPr calcId="125725"/>
</workbook>
</file>

<file path=xl/calcChain.xml><?xml version="1.0" encoding="utf-8"?>
<calcChain xmlns="http://schemas.openxmlformats.org/spreadsheetml/2006/main">
  <c r="C32" i="1"/>
  <c r="C36" l="1"/>
  <c r="C30"/>
  <c r="C28"/>
  <c r="C23"/>
  <c r="C22" s="1"/>
  <c r="C20"/>
  <c r="C16"/>
  <c r="C11"/>
  <c r="C9"/>
  <c r="C27" l="1"/>
  <c r="C26" s="1"/>
  <c r="C8"/>
  <c r="C7" s="1"/>
  <c r="C38" l="1"/>
</calcChain>
</file>

<file path=xl/sharedStrings.xml><?xml version="1.0" encoding="utf-8"?>
<sst xmlns="http://schemas.openxmlformats.org/spreadsheetml/2006/main" count="74" uniqueCount="66">
  <si>
    <t/>
  </si>
  <si>
    <t>Прогнозируемый объем поступления доходов в  Бюджет муниципального образования "Поселок Алмазный" Мирнинского района Республики Саха (Якутия) на 2017 год</t>
  </si>
  <si>
    <t>рубли</t>
  </si>
  <si>
    <t>КБК</t>
  </si>
  <si>
    <t>Наименование</t>
  </si>
  <si>
    <t>Сумма на 2017 год</t>
  </si>
  <si>
    <t>НАЛОГОВЫЕ И НЕНАЛОГОВЫЕ ДОХОДЫ</t>
  </si>
  <si>
    <t>Налоговые</t>
  </si>
  <si>
    <t>000 1 01 00000 00 0000 000</t>
  </si>
  <si>
    <t>НАЛОГИ НА ПРИБЫЛЬ, ДОХОДЫ</t>
  </si>
  <si>
    <t>182 1 01 02010 01 1000 110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</si>
  <si>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осущестляются в соответствии со статьями 227, 227.1 и 228 Налогового кодекса Российской Федерации</t>
  </si>
  <si>
    <t>000 1 03 00000 00 0000 000</t>
  </si>
  <si>
    <t>НАЛОГИ НА ТОВАРЫ (РАБОТЫ, УСЛУГИ), РЕАЛИЗУЕМЫЕ НА ТЕРРИТОРИИ РОССИЙСКОЙ ФЕДЕРАЦИИ</t>
  </si>
  <si>
    <t>100 1 03 02230 01 0000 110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</si>
  <si>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</si>
  <si>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</si>
  <si>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</si>
  <si>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</si>
  <si>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</si>
  <si>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</si>
  <si>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</si>
  <si>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000 1 06 00000 00 0000 000</t>
  </si>
  <si>
    <t>НАЛОГИ НА ИМУЩЕСТВО</t>
  </si>
  <si>
    <t>182 1 06 01030 13 0000 110</t>
  </si>
  <si>
    <t>Налог на имущество физических лиц, взимаемый по ставкам, применяемым к объектам налогообложения, расположенным в границах поселений</t>
  </si>
  <si>
    <t>182 1 06 06033 13 0000 110</t>
  </si>
  <si>
    <t>Земельный налог с организаций, обладающих земельным участком, расположенным в границах сельских поселений</t>
  </si>
  <si>
    <t>182 1 06 06043 13 0000 110</t>
  </si>
  <si>
    <t>Земельный налог с физических лиц, обладающих земельным участком, расположенным в границах сельских поселений</t>
  </si>
  <si>
    <t>000 1 08 00000 00 0000 000</t>
  </si>
  <si>
    <t>ГОСУДАРСТВЕННАЯ ПОШЛИНА</t>
  </si>
  <si>
    <t>806 1 08 04020 01 0000 110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</si>
  <si>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</si>
  <si>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Неналоговые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</si>
  <si>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</si>
  <si>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</si>
  <si>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806 1 11 05013 13 0000 120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</si>
  <si>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</t>
  </si>
  <si>
    <t>806 1 11 05075 13 0000 120</t>
  </si>
  <si>
    <t>Доходы от сдачи в аренду имущества, составляющего казну городских поселений (за исключением земельных участков)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</si>
  <si>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</si>
  <si>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</si>
  <si>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</si>
  <si>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000 2 02 01000 00 0000 151</t>
  </si>
  <si>
    <t>Дотации бюджетам субъектов Российской Федерации и муниципальных образований</t>
  </si>
  <si>
    <t>806 2 02 01001 13 0000 151</t>
  </si>
  <si>
    <t>Дотации на выравнивание бюджетной обеспеченности муниципальных районов (городских округов)</t>
  </si>
  <si>
    <t>000 2 02 02000 00 0000 151</t>
  </si>
  <si>
    <t>Субсидии бюджетам бюджетной системы Российской Федерации (межбюджетные субсидии)</t>
  </si>
  <si>
    <t>806 2 02 02999 13 6210 151</t>
  </si>
  <si>
    <t>Софинансирование расходных обязательств по реализации плана мероприятий комплексного развития муниципального образования на 2013-2017 годы</t>
  </si>
  <si>
    <t>000 2 02 03000 00 0000 151</t>
  </si>
  <si>
    <t>Субвенции бюджетам субъектов Российской Федерации и муниципальных образований</t>
  </si>
  <si>
    <t>806 2 02 03003 10 0000 151</t>
  </si>
  <si>
    <t>Субвенции на выполнение отдельных государственных полномочий по государственной регистрации актов гражданского состояния</t>
  </si>
  <si>
    <t>806 2 02 03015 13 0000 151</t>
  </si>
  <si>
    <t>Субвенции бюджетам городских поселений на осуществление первичного воинского учета на территориях, где отсутствуют военные комиссариаты</t>
  </si>
  <si>
    <t>000 2 02 04000 00 0000 151</t>
  </si>
  <si>
    <t>Иные межбюджетные трансферты</t>
  </si>
  <si>
    <t>806 2 02 04012 13 0000 151</t>
  </si>
  <si>
    <t>Межбюджетные трансферты, передаваемые бюджетам городских  поселений для компенсации дополнительных расходов, возникших в результате решений, принятых органами власти другого уровня</t>
  </si>
  <si>
    <t>ВСЕГО ДОХОДОВ</t>
  </si>
  <si>
    <t>806 2 02 03024 13 6336 151</t>
  </si>
  <si>
    <t>Субвенция на отдельные государственные полномочия по организации проведения мероприятий по предупреждению и ликвидации болезней животных, их лечению, защите населения от болезней, общих для человека и животных</t>
  </si>
  <si>
    <t>Приложение №1
к решению сессии Алмазнинского поселкового Совета депутатов
№ 31-2 от «20» декабря 2016  года</t>
  </si>
</sst>
</file>

<file path=xl/styles.xml><?xml version="1.0" encoding="utf-8"?>
<styleSheet xmlns="http://schemas.openxmlformats.org/spreadsheetml/2006/main">
  <numFmts count="2">
    <numFmt numFmtId="164" formatCode="_-* #,##0.00&quot;р.&quot;_-;\-* #,##0.00&quot;р.&quot;_-;_-* &quot;-&quot;??&quot;р.&quot;_-;_-@_-"/>
    <numFmt numFmtId="165" formatCode="_-* #,##0.00_р_._-;\-* #,##0.00_р_._-;_-* &quot;-&quot;??_р_._-;_-@_-"/>
  </numFmts>
  <fonts count="4">
    <font>
      <sz val="10"/>
      <color rgb="FF000000"/>
      <name val="Times New Roman"/>
    </font>
    <font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1">
    <xf numFmtId="164" fontId="0" fillId="0" borderId="0">
      <alignment vertical="top" wrapText="1"/>
    </xf>
  </cellStyleXfs>
  <cellXfs count="17">
    <xf numFmtId="164" fontId="0" fillId="0" borderId="0" xfId="0" applyNumberFormat="1" applyFont="1" applyFill="1" applyAlignment="1">
      <alignment vertical="top" wrapText="1"/>
    </xf>
    <xf numFmtId="0" fontId="0" fillId="0" borderId="0" xfId="0" applyNumberFormat="1" applyFont="1" applyFill="1" applyAlignment="1">
      <alignment horizontal="center" vertical="top" wrapText="1"/>
    </xf>
    <xf numFmtId="0" fontId="0" fillId="0" borderId="0" xfId="0" applyNumberFormat="1" applyFont="1" applyFill="1" applyAlignment="1">
      <alignment horizontal="right" vertical="top" wrapText="1"/>
    </xf>
    <xf numFmtId="0" fontId="2" fillId="0" borderId="1" xfId="0" applyNumberFormat="1" applyFont="1" applyFill="1" applyBorder="1" applyAlignment="1">
      <alignment horizontal="center" vertical="top" wrapText="1"/>
    </xf>
    <xf numFmtId="0" fontId="0" fillId="0" borderId="1" xfId="0" applyNumberFormat="1" applyFont="1" applyFill="1" applyBorder="1" applyAlignment="1">
      <alignment vertical="top" wrapText="1"/>
    </xf>
    <xf numFmtId="0" fontId="2" fillId="0" borderId="1" xfId="0" applyNumberFormat="1" applyFont="1" applyFill="1" applyBorder="1" applyAlignment="1">
      <alignment vertical="top" wrapText="1"/>
    </xf>
    <xf numFmtId="165" fontId="2" fillId="0" borderId="1" xfId="0" applyNumberFormat="1" applyFont="1" applyFill="1" applyBorder="1" applyAlignment="1">
      <alignment vertical="top" wrapText="1"/>
    </xf>
    <xf numFmtId="164" fontId="0" fillId="0" borderId="1" xfId="0" applyFont="1" applyFill="1" applyBorder="1" applyAlignment="1">
      <alignment vertical="top" wrapText="1"/>
    </xf>
    <xf numFmtId="164" fontId="3" fillId="0" borderId="2" xfId="0" applyFont="1" applyFill="1" applyBorder="1" applyAlignment="1">
      <alignment vertical="top" wrapText="1"/>
    </xf>
    <xf numFmtId="165" fontId="2" fillId="2" borderId="1" xfId="0" applyNumberFormat="1" applyFont="1" applyFill="1" applyBorder="1" applyAlignment="1">
      <alignment vertical="top" wrapText="1"/>
    </xf>
    <xf numFmtId="165" fontId="0" fillId="2" borderId="1" xfId="0" applyNumberFormat="1" applyFont="1" applyFill="1" applyBorder="1" applyAlignment="1">
      <alignment vertical="top" wrapText="1"/>
    </xf>
    <xf numFmtId="165" fontId="0" fillId="2" borderId="1" xfId="0" applyNumberFormat="1" applyFont="1" applyFill="1" applyBorder="1" applyAlignment="1">
      <alignment horizontal="left" vertical="top" wrapText="1"/>
    </xf>
    <xf numFmtId="0" fontId="0" fillId="0" borderId="0" xfId="0" applyNumberFormat="1" applyFill="1" applyAlignment="1">
      <alignment horizontal="right" vertical="top" wrapText="1"/>
    </xf>
    <xf numFmtId="0" fontId="0" fillId="0" borderId="0" xfId="0" applyNumberFormat="1" applyFont="1" applyFill="1" applyAlignment="1">
      <alignment horizontal="right" vertical="top" wrapText="1"/>
    </xf>
    <xf numFmtId="0" fontId="0" fillId="0" borderId="0" xfId="0" applyNumberFormat="1" applyFont="1" applyFill="1" applyAlignment="1">
      <alignment horizontal="center" vertical="top" wrapText="1"/>
    </xf>
    <xf numFmtId="0" fontId="1" fillId="0" borderId="0" xfId="0" applyNumberFormat="1" applyFont="1" applyFill="1" applyAlignment="1">
      <alignment horizontal="center" vertical="top" wrapText="1"/>
    </xf>
    <xf numFmtId="0" fontId="2" fillId="0" borderId="1" xfId="0" applyNumberFormat="1" applyFont="1" applyFill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38"/>
  <sheetViews>
    <sheetView tabSelected="1" workbookViewId="0">
      <selection activeCell="B2" sqref="B2:C2"/>
    </sheetView>
  </sheetViews>
  <sheetFormatPr defaultRowHeight="12.75"/>
  <cols>
    <col min="1" max="1" width="32.33203125" customWidth="1"/>
    <col min="2" max="2" width="61.33203125" customWidth="1"/>
    <col min="3" max="3" width="20.1640625" customWidth="1"/>
  </cols>
  <sheetData>
    <row r="1" spans="1:3">
      <c r="A1" t="s">
        <v>0</v>
      </c>
    </row>
    <row r="2" spans="1:3" ht="60.95" customHeight="1">
      <c r="A2" s="1" t="s">
        <v>0</v>
      </c>
      <c r="B2" s="12" t="s">
        <v>65</v>
      </c>
      <c r="C2" s="13"/>
    </row>
    <row r="3" spans="1:3" ht="29.25" customHeight="1">
      <c r="A3" s="14" t="s">
        <v>0</v>
      </c>
      <c r="B3" s="14"/>
      <c r="C3" s="14"/>
    </row>
    <row r="4" spans="1:3" ht="53.45" customHeight="1">
      <c r="A4" s="15" t="s">
        <v>1</v>
      </c>
      <c r="B4" s="15"/>
      <c r="C4" s="15"/>
    </row>
    <row r="5" spans="1:3" ht="17.100000000000001" customHeight="1">
      <c r="A5" s="1" t="s">
        <v>0</v>
      </c>
      <c r="B5" s="1" t="s">
        <v>0</v>
      </c>
      <c r="C5" s="2" t="s">
        <v>2</v>
      </c>
    </row>
    <row r="6" spans="1:3" ht="16.5" customHeight="1">
      <c r="A6" s="3" t="s">
        <v>3</v>
      </c>
      <c r="B6" s="3" t="s">
        <v>4</v>
      </c>
      <c r="C6" s="3" t="s">
        <v>5</v>
      </c>
    </row>
    <row r="7" spans="1:3" ht="18.399999999999999" customHeight="1">
      <c r="A7" s="4" t="s">
        <v>0</v>
      </c>
      <c r="B7" s="5" t="s">
        <v>6</v>
      </c>
      <c r="C7" s="9">
        <f>C8+C22</f>
        <v>8170690.3700000001</v>
      </c>
    </row>
    <row r="8" spans="1:3" ht="18.399999999999999" customHeight="1">
      <c r="A8" s="4" t="s">
        <v>0</v>
      </c>
      <c r="B8" s="5" t="s">
        <v>7</v>
      </c>
      <c r="C8" s="9">
        <f>C9+C11+C16+C20</f>
        <v>7555738.04</v>
      </c>
    </row>
    <row r="9" spans="1:3" ht="16.7" customHeight="1">
      <c r="A9" s="5" t="s">
        <v>8</v>
      </c>
      <c r="B9" s="5" t="s">
        <v>9</v>
      </c>
      <c r="C9" s="9">
        <f>C10</f>
        <v>6135600</v>
      </c>
    </row>
    <row r="10" spans="1:3" ht="72.599999999999994" customHeight="1">
      <c r="A10" s="4" t="s">
        <v>10</v>
      </c>
      <c r="B10" s="4" t="s">
        <v>11</v>
      </c>
      <c r="C10" s="10">
        <v>6135600</v>
      </c>
    </row>
    <row r="11" spans="1:3" ht="43.35" customHeight="1">
      <c r="A11" s="5" t="s">
        <v>12</v>
      </c>
      <c r="B11" s="5" t="s">
        <v>13</v>
      </c>
      <c r="C11" s="9">
        <f>C12+C13+C14+C15</f>
        <v>150738.04</v>
      </c>
    </row>
    <row r="12" spans="1:3" ht="72.599999999999994" customHeight="1">
      <c r="A12" s="4" t="s">
        <v>14</v>
      </c>
      <c r="B12" s="4" t="s">
        <v>15</v>
      </c>
      <c r="C12" s="11">
        <v>51475.78</v>
      </c>
    </row>
    <row r="13" spans="1:3" ht="86.85" customHeight="1">
      <c r="A13" s="4" t="s">
        <v>16</v>
      </c>
      <c r="B13" s="4" t="s">
        <v>17</v>
      </c>
      <c r="C13" s="10">
        <v>512.74</v>
      </c>
    </row>
    <row r="14" spans="1:3" ht="72.599999999999994" customHeight="1">
      <c r="A14" s="4" t="s">
        <v>18</v>
      </c>
      <c r="B14" s="4" t="s">
        <v>19</v>
      </c>
      <c r="C14" s="10">
        <v>109045.39</v>
      </c>
    </row>
    <row r="15" spans="1:3" ht="72.599999999999994" customHeight="1">
      <c r="A15" s="4" t="s">
        <v>20</v>
      </c>
      <c r="B15" s="4" t="s">
        <v>21</v>
      </c>
      <c r="C15" s="10">
        <v>-10295.870000000001</v>
      </c>
    </row>
    <row r="16" spans="1:3" ht="16.7" customHeight="1">
      <c r="A16" s="5" t="s">
        <v>22</v>
      </c>
      <c r="B16" s="5" t="s">
        <v>23</v>
      </c>
      <c r="C16" s="9">
        <f>C17+C18+C19</f>
        <v>1249400</v>
      </c>
    </row>
    <row r="17" spans="1:3" ht="43.35" customHeight="1">
      <c r="A17" s="4" t="s">
        <v>24</v>
      </c>
      <c r="B17" s="4" t="s">
        <v>25</v>
      </c>
      <c r="C17" s="10">
        <v>163400</v>
      </c>
    </row>
    <row r="18" spans="1:3" ht="28.9" customHeight="1">
      <c r="A18" s="4" t="s">
        <v>26</v>
      </c>
      <c r="B18" s="4" t="s">
        <v>27</v>
      </c>
      <c r="C18" s="10">
        <v>1071000</v>
      </c>
    </row>
    <row r="19" spans="1:3" ht="28.9" customHeight="1">
      <c r="A19" s="4" t="s">
        <v>28</v>
      </c>
      <c r="B19" s="4" t="s">
        <v>29</v>
      </c>
      <c r="C19" s="10">
        <v>15000</v>
      </c>
    </row>
    <row r="20" spans="1:3" ht="16.7" customHeight="1">
      <c r="A20" s="5" t="s">
        <v>30</v>
      </c>
      <c r="B20" s="5" t="s">
        <v>31</v>
      </c>
      <c r="C20" s="9">
        <f>C21</f>
        <v>20000</v>
      </c>
    </row>
    <row r="21" spans="1:3" ht="72.599999999999994" customHeight="1">
      <c r="A21" s="4" t="s">
        <v>32</v>
      </c>
      <c r="B21" s="4" t="s">
        <v>33</v>
      </c>
      <c r="C21" s="10">
        <v>20000</v>
      </c>
    </row>
    <row r="22" spans="1:3" ht="18.399999999999999" customHeight="1">
      <c r="A22" s="4" t="s">
        <v>0</v>
      </c>
      <c r="B22" s="5" t="s">
        <v>34</v>
      </c>
      <c r="C22" s="9">
        <f>C23</f>
        <v>614952.32999999996</v>
      </c>
    </row>
    <row r="23" spans="1:3" ht="43.35" customHeight="1">
      <c r="A23" s="5" t="s">
        <v>35</v>
      </c>
      <c r="B23" s="5" t="s">
        <v>36</v>
      </c>
      <c r="C23" s="9">
        <f>C24+C25</f>
        <v>614952.32999999996</v>
      </c>
    </row>
    <row r="24" spans="1:3" ht="72.599999999999994" customHeight="1">
      <c r="A24" s="4" t="s">
        <v>37</v>
      </c>
      <c r="B24" s="4" t="s">
        <v>38</v>
      </c>
      <c r="C24" s="10">
        <v>589952.32999999996</v>
      </c>
    </row>
    <row r="25" spans="1:3" ht="28.9" customHeight="1">
      <c r="A25" s="4" t="s">
        <v>39</v>
      </c>
      <c r="B25" s="4" t="s">
        <v>40</v>
      </c>
      <c r="C25" s="10">
        <v>25000</v>
      </c>
    </row>
    <row r="26" spans="1:3" ht="18.399999999999999" customHeight="1">
      <c r="A26" s="4" t="s">
        <v>0</v>
      </c>
      <c r="B26" s="5" t="s">
        <v>41</v>
      </c>
      <c r="C26" s="9">
        <f>C27</f>
        <v>13657397.539999999</v>
      </c>
    </row>
    <row r="27" spans="1:3" ht="43.35" customHeight="1">
      <c r="A27" s="5" t="s">
        <v>42</v>
      </c>
      <c r="B27" s="5" t="s">
        <v>43</v>
      </c>
      <c r="C27" s="9">
        <f>C28+C30+C32+C36</f>
        <v>13657397.539999999</v>
      </c>
    </row>
    <row r="28" spans="1:3" ht="28.9" customHeight="1">
      <c r="A28" s="5" t="s">
        <v>44</v>
      </c>
      <c r="B28" s="5" t="s">
        <v>45</v>
      </c>
      <c r="C28" s="9">
        <f>C29</f>
        <v>9717990</v>
      </c>
    </row>
    <row r="29" spans="1:3" ht="28.9" customHeight="1">
      <c r="A29" s="4" t="s">
        <v>46</v>
      </c>
      <c r="B29" s="4" t="s">
        <v>47</v>
      </c>
      <c r="C29" s="10">
        <v>9717990</v>
      </c>
    </row>
    <row r="30" spans="1:3" ht="28.9" customHeight="1">
      <c r="A30" s="5" t="s">
        <v>48</v>
      </c>
      <c r="B30" s="5" t="s">
        <v>49</v>
      </c>
      <c r="C30" s="9">
        <f>C31</f>
        <v>2000000</v>
      </c>
    </row>
    <row r="31" spans="1:3" ht="43.35" customHeight="1">
      <c r="A31" s="4" t="s">
        <v>50</v>
      </c>
      <c r="B31" s="4" t="s">
        <v>51</v>
      </c>
      <c r="C31" s="10">
        <v>2000000</v>
      </c>
    </row>
    <row r="32" spans="1:3" ht="28.9" customHeight="1">
      <c r="A32" s="5" t="s">
        <v>52</v>
      </c>
      <c r="B32" s="5" t="s">
        <v>53</v>
      </c>
      <c r="C32" s="9">
        <f>C33+C34+C35</f>
        <v>705559</v>
      </c>
    </row>
    <row r="33" spans="1:3" ht="43.35" customHeight="1">
      <c r="A33" s="4" t="s">
        <v>54</v>
      </c>
      <c r="B33" s="4" t="s">
        <v>55</v>
      </c>
      <c r="C33" s="10">
        <v>15859</v>
      </c>
    </row>
    <row r="34" spans="1:3" ht="43.35" customHeight="1">
      <c r="A34" s="4" t="s">
        <v>56</v>
      </c>
      <c r="B34" s="4" t="s">
        <v>57</v>
      </c>
      <c r="C34" s="10">
        <v>489700</v>
      </c>
    </row>
    <row r="35" spans="1:3" ht="55.5" customHeight="1">
      <c r="A35" s="7" t="s">
        <v>63</v>
      </c>
      <c r="B35" s="8" t="s">
        <v>64</v>
      </c>
      <c r="C35" s="10">
        <v>200000</v>
      </c>
    </row>
    <row r="36" spans="1:3" ht="16.7" customHeight="1">
      <c r="A36" s="5" t="s">
        <v>58</v>
      </c>
      <c r="B36" s="5" t="s">
        <v>59</v>
      </c>
      <c r="C36" s="9">
        <f>C37</f>
        <v>1233848.54</v>
      </c>
    </row>
    <row r="37" spans="1:3" ht="57.6" customHeight="1">
      <c r="A37" s="4" t="s">
        <v>60</v>
      </c>
      <c r="B37" s="4" t="s">
        <v>61</v>
      </c>
      <c r="C37" s="10">
        <v>1233848.54</v>
      </c>
    </row>
    <row r="38" spans="1:3" ht="19.899999999999999" customHeight="1">
      <c r="A38" s="16" t="s">
        <v>62</v>
      </c>
      <c r="B38" s="16"/>
      <c r="C38" s="6">
        <f>C26+C7</f>
        <v>21828087.91</v>
      </c>
    </row>
  </sheetData>
  <mergeCells count="4">
    <mergeCell ref="B2:C2"/>
    <mergeCell ref="A3:C3"/>
    <mergeCell ref="A4:C4"/>
    <mergeCell ref="A38:B38"/>
  </mergeCells>
  <pageMargins left="0.39370080000000002" right="0.39370080000000002" top="0.39370080000000002" bottom="0.39370080000000002" header="0.3" footer="0.3"/>
  <pageSetup paperSize="9" orientation="portrait" r:id="rId1"/>
  <headerFooter>
    <oddFooter>&amp;C&amp;P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Table2</vt:lpstr>
      <vt:lpstr>Table2!Заголовки_для_печати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2016-12-26T05:02:07Z</dcterms:modified>
</cp:coreProperties>
</file>